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d02d3a2bee950fd1/Escritorio/1/19032022/MRR/"/>
    </mc:Choice>
  </mc:AlternateContent>
  <xr:revisionPtr revIDLastSave="0" documentId="8_{8473A2A7-8C9D-43D5-892C-CF8E0D40D0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L. MUJERES ATENDIDAS-INSERTAD" sheetId="3" r:id="rId1"/>
    <sheet name="JUST. ECONOMIC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5" i="1"/>
  <c r="L13" i="1"/>
  <c r="H13" i="1"/>
  <c r="E13" i="1"/>
  <c r="B13" i="1"/>
  <c r="P11" i="1"/>
  <c r="N11" i="1"/>
  <c r="L11" i="1"/>
  <c r="C11" i="1"/>
  <c r="M9" i="1"/>
  <c r="B9" i="1"/>
  <c r="G29" i="1"/>
  <c r="G28" i="1"/>
  <c r="G27" i="1"/>
  <c r="G26" i="1"/>
  <c r="G25" i="1"/>
  <c r="G24" i="1"/>
  <c r="I30" i="1"/>
  <c r="H19" i="1"/>
  <c r="H30" i="1"/>
  <c r="A30" i="1"/>
  <c r="D35" i="1" s="1"/>
  <c r="F35" i="1" s="1"/>
  <c r="F29" i="1"/>
  <c r="F28" i="1"/>
  <c r="F27" i="1"/>
  <c r="F26" i="1"/>
  <c r="F25" i="1"/>
  <c r="F24" i="1"/>
  <c r="G30" i="1" l="1"/>
  <c r="D36" i="1" s="1"/>
  <c r="F30" i="1"/>
  <c r="D37" i="1" l="1"/>
  <c r="F36" i="1"/>
  <c r="F37" i="1" s="1"/>
</calcChain>
</file>

<file path=xl/sharedStrings.xml><?xml version="1.0" encoding="utf-8"?>
<sst xmlns="http://schemas.openxmlformats.org/spreadsheetml/2006/main" count="66" uniqueCount="53">
  <si>
    <t>Entidad</t>
  </si>
  <si>
    <t>CIF</t>
  </si>
  <si>
    <t>Vía</t>
  </si>
  <si>
    <t>Número</t>
  </si>
  <si>
    <t>Piso</t>
  </si>
  <si>
    <t>Portal</t>
  </si>
  <si>
    <t>Escalera</t>
  </si>
  <si>
    <t>Código Postal</t>
  </si>
  <si>
    <t>Provincia</t>
  </si>
  <si>
    <t>Municipio</t>
  </si>
  <si>
    <t>Localidad</t>
  </si>
  <si>
    <t>Duración</t>
  </si>
  <si>
    <t>1. Datos entidad</t>
  </si>
  <si>
    <t>Nº</t>
  </si>
  <si>
    <t xml:space="preserve">Localidad </t>
  </si>
  <si>
    <t>Importe intinerarios</t>
  </si>
  <si>
    <t>P/ cuenta ajena</t>
  </si>
  <si>
    <t>P/ propia</t>
  </si>
  <si>
    <t>inserciones</t>
  </si>
  <si>
    <t xml:space="preserve">Fecha inicio </t>
  </si>
  <si>
    <t>Fecha finalización</t>
  </si>
  <si>
    <t>DNI</t>
  </si>
  <si>
    <t>NOMBRE Y APELLIDOS</t>
  </si>
  <si>
    <t>FECHA INICIO</t>
  </si>
  <si>
    <t>FECHA FINALIZACION</t>
  </si>
  <si>
    <t>TIPO INSERCION</t>
  </si>
  <si>
    <t>ITINERARIOS</t>
  </si>
  <si>
    <t>INSERCION</t>
  </si>
  <si>
    <t>INSERCIONES</t>
  </si>
  <si>
    <t>2. Datos duración proyecto</t>
  </si>
  <si>
    <t>DATOS MUJER ATENDIDA</t>
  </si>
  <si>
    <t>Nº Mujeres atendidas</t>
  </si>
  <si>
    <t xml:space="preserve">INSERTADAS </t>
  </si>
  <si>
    <t>3. Desglose mujeres a atender</t>
  </si>
  <si>
    <t>Nº mujeres previstas a atender según proyecto aprobado</t>
  </si>
  <si>
    <t>RESUMEN MUJERES ATENDIDAS/INSERTADAS</t>
  </si>
  <si>
    <t>JUSTIFICACION ECONOMICA</t>
  </si>
  <si>
    <t xml:space="preserve">IMPORTE POR ATENCIONES </t>
  </si>
  <si>
    <t xml:space="preserve">IMPORTE POR INSERCIONES </t>
  </si>
  <si>
    <t>RELACION DE MUJERES ATENDIDAS</t>
  </si>
  <si>
    <t>PROGRAMA DE APOYO A MUJERES EN LOS ÁMBITOS RURAL Y URBANO</t>
  </si>
  <si>
    <t>3. Desglose mueres atendida</t>
  </si>
  <si>
    <t>LOCALIDAD</t>
  </si>
  <si>
    <t>MINIMO Nº INSERCIONES A CUMPLIR (20%)</t>
  </si>
  <si>
    <t>IMPORTE JUSTIFICADO</t>
  </si>
  <si>
    <t>IMPORTE CONCEDIDO</t>
  </si>
  <si>
    <t>DIF.</t>
  </si>
  <si>
    <t>EMPRESA (En su caso)</t>
  </si>
  <si>
    <t xml:space="preserve"> CIF (Eempresa)</t>
  </si>
  <si>
    <t>Tipo contrato                        (en su caso)</t>
  </si>
  <si>
    <t>FECHA INSERCION     (Alta en Seg Social)</t>
  </si>
  <si>
    <t>Tipo itinerario (Etiqueta)</t>
  </si>
  <si>
    <t>Tipo actividad inserción (Etiqueta)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</si>
</sst>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medium">
        <color indexed="64"/>
      </right>
      <top style="thin">
        <color theme="0" tint="-4.9989318521683403E-2"/>
      </top>
      <bottom/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 tint="-9.9978637043366805E-2"/>
      </left>
      <right style="thin">
        <color theme="0" tint="-4.9989318521683403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4.9989318521683403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2" tint="-9.9978637043366805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2" tint="-9.9978637043366805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3" borderId="10" xfId="0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1" fillId="3" borderId="13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9" xfId="0" applyFill="1" applyBorder="1" applyAlignment="1">
      <alignment horizontal="center" vertical="center"/>
    </xf>
    <xf numFmtId="0" fontId="0" fillId="5" borderId="30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 vertical="center"/>
    </xf>
    <xf numFmtId="0" fontId="0" fillId="3" borderId="18" xfId="0" applyFill="1" applyBorder="1"/>
    <xf numFmtId="0" fontId="0" fillId="3" borderId="27" xfId="0" applyFill="1" applyBorder="1"/>
    <xf numFmtId="0" fontId="0" fillId="3" borderId="29" xfId="0" applyFill="1" applyBorder="1"/>
    <xf numFmtId="0" fontId="0" fillId="3" borderId="24" xfId="0" applyFill="1" applyBorder="1"/>
    <xf numFmtId="0" fontId="0" fillId="3" borderId="31" xfId="0" applyFill="1" applyBorder="1"/>
    <xf numFmtId="0" fontId="0" fillId="3" borderId="34" xfId="0" applyFill="1" applyBorder="1" applyAlignment="1">
      <alignment vertic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horizontal="center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 applyProtection="1">
      <alignment horizontal="center" vertical="center"/>
    </xf>
    <xf numFmtId="0" fontId="0" fillId="3" borderId="24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9" borderId="4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42" xfId="0" applyNumberFormat="1" applyFont="1" applyBorder="1" applyAlignment="1" applyProtection="1">
      <alignment horizontal="center" vertical="center"/>
      <protection hidden="1"/>
    </xf>
    <xf numFmtId="0" fontId="7" fillId="0" borderId="0" xfId="0" applyFont="1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5" fillId="8" borderId="48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0" fillId="3" borderId="23" xfId="0" applyFill="1" applyBorder="1" applyAlignment="1" applyProtection="1">
      <alignment horizontal="center"/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0" fontId="0" fillId="3" borderId="27" xfId="0" applyFill="1" applyBorder="1" applyAlignment="1" applyProtection="1">
      <alignment horizontal="center"/>
      <protection hidden="1"/>
    </xf>
    <xf numFmtId="0" fontId="0" fillId="3" borderId="28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0" fillId="3" borderId="29" xfId="0" applyFill="1" applyBorder="1" applyAlignment="1" applyProtection="1">
      <alignment horizontal="center"/>
      <protection hidden="1"/>
    </xf>
    <xf numFmtId="0" fontId="0" fillId="5" borderId="49" xfId="0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18" xfId="0" applyFill="1" applyBorder="1" applyProtection="1">
      <protection hidden="1"/>
    </xf>
    <xf numFmtId="0" fontId="0" fillId="3" borderId="27" xfId="0" applyFill="1" applyBorder="1" applyProtection="1">
      <protection hidden="1"/>
    </xf>
    <xf numFmtId="0" fontId="0" fillId="3" borderId="29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3" borderId="31" xfId="0" applyFill="1" applyBorder="1" applyProtection="1">
      <protection hidden="1"/>
    </xf>
    <xf numFmtId="0" fontId="0" fillId="5" borderId="30" xfId="0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23" xfId="0" applyFill="1" applyBorder="1" applyProtection="1">
      <protection hidden="1"/>
    </xf>
    <xf numFmtId="0" fontId="0" fillId="3" borderId="24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5" fillId="0" borderId="42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0" xfId="0" applyAlignment="1"/>
    <xf numFmtId="4" fontId="0" fillId="0" borderId="0" xfId="0" applyNumberFormat="1"/>
    <xf numFmtId="0" fontId="5" fillId="0" borderId="49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locked="0"/>
    </xf>
    <xf numFmtId="4" fontId="5" fillId="0" borderId="49" xfId="0" applyNumberFormat="1" applyFont="1" applyBorder="1" applyAlignment="1">
      <alignment horizontal="center" vertical="center"/>
    </xf>
    <xf numFmtId="1" fontId="5" fillId="8" borderId="49" xfId="0" applyNumberFormat="1" applyFont="1" applyFill="1" applyBorder="1" applyAlignment="1">
      <alignment horizontal="center" vertical="center"/>
    </xf>
    <xf numFmtId="1" fontId="5" fillId="0" borderId="49" xfId="0" applyNumberFormat="1" applyFont="1" applyBorder="1" applyAlignment="1" applyProtection="1">
      <alignment horizontal="center" vertical="center"/>
      <protection locked="0"/>
    </xf>
    <xf numFmtId="0" fontId="5" fillId="10" borderId="49" xfId="0" applyFont="1" applyFill="1" applyBorder="1" applyAlignment="1">
      <alignment horizontal="center" vertical="center"/>
    </xf>
    <xf numFmtId="4" fontId="5" fillId="10" borderId="49" xfId="0" applyNumberFormat="1" applyFont="1" applyFill="1" applyBorder="1" applyAlignment="1">
      <alignment horizontal="center" vertical="center"/>
    </xf>
    <xf numFmtId="1" fontId="5" fillId="10" borderId="49" xfId="0" applyNumberFormat="1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 vertical="center" wrapText="1"/>
    </xf>
    <xf numFmtId="4" fontId="0" fillId="8" borderId="49" xfId="0" applyNumberFormat="1" applyFill="1" applyBorder="1"/>
    <xf numFmtId="4" fontId="0" fillId="0" borderId="49" xfId="0" applyNumberFormat="1" applyBorder="1" applyProtection="1">
      <protection hidden="1"/>
    </xf>
    <xf numFmtId="4" fontId="0" fillId="8" borderId="49" xfId="0" applyNumberFormat="1" applyFill="1" applyBorder="1" applyProtection="1">
      <protection hidden="1"/>
    </xf>
    <xf numFmtId="4" fontId="0" fillId="0" borderId="49" xfId="0" applyNumberFormat="1" applyBorder="1" applyProtection="1"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5" fillId="9" borderId="43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vertical="center" wrapText="1"/>
    </xf>
    <xf numFmtId="0" fontId="5" fillId="0" borderId="43" xfId="0" applyFont="1" applyBorder="1" applyAlignment="1" applyProtection="1">
      <alignment vertical="center"/>
      <protection locked="0"/>
    </xf>
    <xf numFmtId="14" fontId="0" fillId="0" borderId="42" xfId="0" applyNumberFormat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9" borderId="43" xfId="0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 wrapText="1"/>
    </xf>
    <xf numFmtId="0" fontId="5" fillId="9" borderId="42" xfId="0" applyFont="1" applyFill="1" applyBorder="1" applyAlignment="1">
      <alignment horizontal="center" vertical="center" wrapText="1"/>
    </xf>
    <xf numFmtId="0" fontId="5" fillId="7" borderId="48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4" borderId="1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39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5" fillId="8" borderId="46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47" xfId="0" applyFont="1" applyFill="1" applyBorder="1" applyAlignment="1">
      <alignment horizontal="center"/>
    </xf>
    <xf numFmtId="0" fontId="1" fillId="8" borderId="50" xfId="0" applyFont="1" applyFill="1" applyBorder="1" applyAlignment="1">
      <alignment horizontal="center"/>
    </xf>
    <xf numFmtId="0" fontId="1" fillId="8" borderId="51" xfId="0" applyFont="1" applyFill="1" applyBorder="1" applyAlignment="1">
      <alignment horizontal="center"/>
    </xf>
    <xf numFmtId="0" fontId="5" fillId="8" borderId="0" xfId="0" applyFont="1" applyFill="1" applyAlignment="1">
      <alignment horizontal="center" vertical="center"/>
    </xf>
    <xf numFmtId="0" fontId="5" fillId="10" borderId="49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0" fillId="5" borderId="49" xfId="0" applyFill="1" applyBorder="1" applyAlignment="1" applyProtection="1">
      <alignment horizontal="left" vertical="center"/>
      <protection hidden="1"/>
    </xf>
    <xf numFmtId="0" fontId="0" fillId="5" borderId="49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0" fillId="0" borderId="49" xfId="0" applyFont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49" xfId="0" applyBorder="1" applyAlignment="1" applyProtection="1">
      <alignment horizontal="center"/>
      <protection hidden="1"/>
    </xf>
    <xf numFmtId="9" fontId="5" fillId="0" borderId="4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584200</xdr:colOff>
      <xdr:row>0</xdr:row>
      <xdr:rowOff>44450</xdr:rowOff>
    </xdr:from>
    <xdr:to>
      <xdr:col>16</xdr:col>
      <xdr:colOff>816610</xdr:colOff>
      <xdr:row>0</xdr:row>
      <xdr:rowOff>1079500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84F2340-DF35-4598-95FF-75AF2D5FE234}"/>
            </a:ext>
          </a:extLst>
        </xdr:cNvPr>
        <xdr:cNvGrpSpPr/>
      </xdr:nvGrpSpPr>
      <xdr:grpSpPr>
        <a:xfrm>
          <a:off x="6146800" y="44450"/>
          <a:ext cx="7026910" cy="1035050"/>
          <a:chOff x="0" y="0"/>
          <a:chExt cx="7537450" cy="1035050"/>
        </a:xfrm>
        <a:solidFill>
          <a:schemeClr val="tx1"/>
        </a:solidFill>
      </xdr:grpSpPr>
      <xdr:pic>
        <xdr:nvPicPr>
          <xdr:cNvPr id="7" name="0 Imagen">
            <a:extLst>
              <a:ext uri="{FF2B5EF4-FFF2-40B4-BE49-F238E27FC236}">
                <a16:creationId xmlns:a16="http://schemas.microsoft.com/office/drawing/2014/main" id="{0BEE9148-8DE6-405C-A06E-DDB18A80C8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537450" cy="503555"/>
          </a:xfrm>
          <a:prstGeom prst="rect">
            <a:avLst/>
          </a:prstGeom>
          <a:grpFill/>
          <a:ln w="9525">
            <a:solidFill>
              <a:schemeClr val="bg1"/>
            </a:solidFill>
            <a:prstDash val="solid"/>
          </a:ln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D9F919B3-A188-460C-87E3-AB93407B76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2350" y="539750"/>
            <a:ext cx="730250" cy="495300"/>
          </a:xfrm>
          <a:prstGeom prst="rect">
            <a:avLst/>
          </a:prstGeom>
          <a:grpFill/>
          <a:ln w="9525">
            <a:solidFill>
              <a:schemeClr val="bg1"/>
            </a:solidFill>
            <a:prstDash val="solid"/>
          </a:ln>
        </xdr:spPr>
      </xdr:pic>
      <xdr:pic>
        <xdr:nvPicPr>
          <xdr:cNvPr id="9" name="Imagen 8" descr="Ver las imágenes de origen">
            <a:extLst>
              <a:ext uri="{FF2B5EF4-FFF2-40B4-BE49-F238E27FC236}">
                <a16:creationId xmlns:a16="http://schemas.microsoft.com/office/drawing/2014/main" id="{A2FD6F9A-ED29-4CAB-B92F-A8F1F1C0B4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92350" y="539750"/>
            <a:ext cx="1085850" cy="463550"/>
          </a:xfrm>
          <a:prstGeom prst="rect">
            <a:avLst/>
          </a:prstGeom>
          <a:grpFill/>
          <a:ln w="9525">
            <a:solidFill>
              <a:schemeClr val="bg1"/>
            </a:solidFill>
            <a:prstDash val="solid"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57150</xdr:rowOff>
    </xdr:from>
    <xdr:to>
      <xdr:col>3</xdr:col>
      <xdr:colOff>275104</xdr:colOff>
      <xdr:row>0</xdr:row>
      <xdr:rowOff>1085850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57150"/>
          <a:ext cx="2380129" cy="1019175"/>
        </a:xfrm>
        <a:prstGeom prst="rect">
          <a:avLst/>
        </a:prstGeom>
      </xdr:spPr>
    </xdr:pic>
    <xdr:clientData/>
  </xdr:twoCellAnchor>
  <xdr:twoCellAnchor editAs="oneCell">
    <xdr:from>
      <xdr:col>14</xdr:col>
      <xdr:colOff>504266</xdr:colOff>
      <xdr:row>0</xdr:row>
      <xdr:rowOff>135946</xdr:rowOff>
    </xdr:from>
    <xdr:to>
      <xdr:col>16</xdr:col>
      <xdr:colOff>309844</xdr:colOff>
      <xdr:row>0</xdr:row>
      <xdr:rowOff>1075204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8541" y="135946"/>
          <a:ext cx="1329578" cy="929733"/>
        </a:xfrm>
        <a:prstGeom prst="rect">
          <a:avLst/>
        </a:prstGeom>
      </xdr:spPr>
    </xdr:pic>
    <xdr:clientData/>
  </xdr:twoCellAnchor>
  <xdr:twoCellAnchor editAs="oneCell">
    <xdr:from>
      <xdr:col>5</xdr:col>
      <xdr:colOff>210110</xdr:colOff>
      <xdr:row>0</xdr:row>
      <xdr:rowOff>176494</xdr:rowOff>
    </xdr:from>
    <xdr:to>
      <xdr:col>8</xdr:col>
      <xdr:colOff>151092</xdr:colOff>
      <xdr:row>0</xdr:row>
      <xdr:rowOff>763960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0110" y="176494"/>
          <a:ext cx="1985682" cy="587466"/>
        </a:xfrm>
        <a:prstGeom prst="rect">
          <a:avLst/>
        </a:prstGeom>
      </xdr:spPr>
    </xdr:pic>
    <xdr:clientData/>
  </xdr:twoCellAnchor>
  <xdr:twoCellAnchor editAs="oneCell">
    <xdr:from>
      <xdr:col>9</xdr:col>
      <xdr:colOff>472887</xdr:colOff>
      <xdr:row>0</xdr:row>
      <xdr:rowOff>184898</xdr:rowOff>
    </xdr:from>
    <xdr:to>
      <xdr:col>12</xdr:col>
      <xdr:colOff>435436</xdr:colOff>
      <xdr:row>0</xdr:row>
      <xdr:rowOff>832598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887" y="184898"/>
          <a:ext cx="2248549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tabSelected="1" topLeftCell="L1" workbookViewId="0">
      <selection activeCell="G24" sqref="G24"/>
    </sheetView>
  </sheetViews>
  <sheetFormatPr baseColWidth="10" defaultRowHeight="14.5" x14ac:dyDescent="0.35"/>
  <cols>
    <col min="1" max="1" width="3.26953125" customWidth="1"/>
    <col min="6" max="6" width="13.26953125" customWidth="1"/>
    <col min="7" max="7" width="19.453125" customWidth="1"/>
    <col min="8" max="8" width="12.26953125" bestFit="1" customWidth="1"/>
    <col min="13" max="13" width="7.54296875" bestFit="1" customWidth="1"/>
    <col min="15" max="15" width="12" customWidth="1"/>
    <col min="17" max="17" width="17.1796875" bestFit="1" customWidth="1"/>
    <col min="18" max="18" width="22.7265625" customWidth="1"/>
  </cols>
  <sheetData>
    <row r="1" spans="2:27" ht="87.75" customHeight="1" thickBot="1" x14ac:dyDescent="0.4"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7"/>
    </row>
    <row r="2" spans="2:27" x14ac:dyDescent="0.35">
      <c r="B2" s="138" t="s">
        <v>39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40"/>
    </row>
    <row r="3" spans="2:27" x14ac:dyDescent="0.35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2:27" ht="22" customHeight="1" x14ac:dyDescent="0.35">
      <c r="B4" s="148" t="s">
        <v>40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9"/>
    </row>
    <row r="5" spans="2:27" ht="14.5" customHeight="1" x14ac:dyDescent="0.35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</row>
    <row r="6" spans="2:27" ht="15.5" x14ac:dyDescent="0.3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8"/>
      <c r="N6" s="2"/>
      <c r="O6" s="2"/>
      <c r="P6" s="2"/>
      <c r="Q6" s="2"/>
      <c r="R6" s="2"/>
      <c r="S6" s="2"/>
      <c r="T6" s="4"/>
      <c r="U6" s="4"/>
      <c r="V6" s="4"/>
      <c r="W6" s="5"/>
      <c r="AA6" s="36"/>
    </row>
    <row r="7" spans="2:27" ht="15.5" x14ac:dyDescent="0.35">
      <c r="B7" s="118" t="s">
        <v>12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20"/>
    </row>
    <row r="8" spans="2:27" x14ac:dyDescent="0.35">
      <c r="B8" s="113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115"/>
      <c r="O8" s="114"/>
      <c r="P8" s="114"/>
      <c r="Q8" s="114"/>
      <c r="R8" s="114"/>
      <c r="S8" s="114"/>
      <c r="T8" s="116"/>
      <c r="U8" s="116"/>
      <c r="V8" s="116"/>
      <c r="W8" s="117"/>
    </row>
    <row r="9" spans="2:27" x14ac:dyDescent="0.35">
      <c r="B9" s="6" t="s">
        <v>0</v>
      </c>
      <c r="C9" s="144"/>
      <c r="D9" s="145"/>
      <c r="E9" s="145"/>
      <c r="F9" s="145"/>
      <c r="G9" s="145"/>
      <c r="H9" s="145"/>
      <c r="I9" s="145"/>
      <c r="J9" s="145"/>
      <c r="K9" s="145"/>
      <c r="L9" s="146"/>
      <c r="M9" s="7"/>
      <c r="N9" s="31" t="s">
        <v>1</v>
      </c>
      <c r="O9" s="130"/>
      <c r="P9" s="147"/>
      <c r="Q9" s="147"/>
      <c r="R9" s="147"/>
      <c r="S9" s="132"/>
      <c r="T9" s="28"/>
      <c r="U9" s="28"/>
      <c r="V9" s="31"/>
      <c r="W9" s="29"/>
    </row>
    <row r="10" spans="2:27" x14ac:dyDescent="0.35">
      <c r="B10" s="26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28"/>
      <c r="N10" s="27"/>
      <c r="O10" s="12"/>
      <c r="P10" s="9"/>
      <c r="Q10" s="9"/>
      <c r="R10" s="9"/>
      <c r="S10" s="9"/>
      <c r="T10" s="10"/>
      <c r="U10" s="10"/>
      <c r="V10" s="10"/>
      <c r="W10" s="29"/>
    </row>
    <row r="11" spans="2:27" x14ac:dyDescent="0.35">
      <c r="B11" s="13" t="s">
        <v>2</v>
      </c>
      <c r="C11" s="14"/>
      <c r="D11" s="121"/>
      <c r="E11" s="122"/>
      <c r="F11" s="122"/>
      <c r="G11" s="122"/>
      <c r="H11" s="122"/>
      <c r="I11" s="122"/>
      <c r="J11" s="122"/>
      <c r="K11" s="122"/>
      <c r="L11" s="123"/>
      <c r="M11" s="15" t="s">
        <v>3</v>
      </c>
      <c r="N11" s="14"/>
      <c r="O11" s="15" t="s">
        <v>4</v>
      </c>
      <c r="P11" s="14"/>
      <c r="Q11" s="19"/>
      <c r="R11" s="4"/>
      <c r="S11" s="15" t="s">
        <v>5</v>
      </c>
      <c r="T11" s="14"/>
      <c r="U11" s="28"/>
      <c r="V11" s="31"/>
      <c r="W11" s="16"/>
    </row>
    <row r="12" spans="2:27" x14ac:dyDescent="0.35">
      <c r="B12" s="1"/>
      <c r="C12" s="17"/>
      <c r="D12" s="18"/>
      <c r="E12" s="17"/>
      <c r="F12" s="18"/>
      <c r="G12" s="17"/>
      <c r="H12" s="17"/>
      <c r="I12" s="18"/>
      <c r="J12" s="17"/>
      <c r="K12" s="17"/>
      <c r="L12" s="18"/>
      <c r="M12" s="2"/>
      <c r="N12" s="18"/>
      <c r="O12" s="28"/>
      <c r="P12" s="12"/>
      <c r="Q12" s="12"/>
      <c r="R12" s="12"/>
      <c r="S12" s="18"/>
      <c r="T12" s="19"/>
      <c r="U12" s="20"/>
      <c r="V12" s="20"/>
      <c r="W12" s="16"/>
    </row>
    <row r="13" spans="2:27" x14ac:dyDescent="0.35">
      <c r="B13" s="15" t="s">
        <v>6</v>
      </c>
      <c r="C13" s="14"/>
      <c r="D13" s="124" t="s">
        <v>7</v>
      </c>
      <c r="E13" s="125"/>
      <c r="F13" s="14"/>
      <c r="G13" s="19"/>
      <c r="H13" s="28" t="s">
        <v>8</v>
      </c>
      <c r="I13" s="21"/>
      <c r="J13" s="126"/>
      <c r="K13" s="127"/>
      <c r="L13" s="128" t="s">
        <v>9</v>
      </c>
      <c r="M13" s="129"/>
      <c r="N13" s="130"/>
      <c r="O13" s="131"/>
      <c r="P13" s="132"/>
      <c r="Q13" s="19"/>
      <c r="R13" s="19"/>
      <c r="S13" s="2"/>
      <c r="T13" s="19"/>
      <c r="U13" s="19"/>
      <c r="V13" s="19"/>
      <c r="W13" s="16"/>
    </row>
    <row r="14" spans="2:27" x14ac:dyDescent="0.35">
      <c r="B14" s="1"/>
      <c r="C14" s="17"/>
      <c r="D14" s="22"/>
      <c r="E14" s="17"/>
      <c r="F14" s="2"/>
      <c r="G14" s="17"/>
      <c r="H14" s="17"/>
      <c r="I14" s="22"/>
      <c r="J14" s="17"/>
      <c r="K14" s="17"/>
      <c r="L14" s="22"/>
      <c r="M14" s="2"/>
      <c r="N14" s="22"/>
      <c r="O14" s="27"/>
      <c r="P14" s="27"/>
      <c r="Q14" s="27"/>
      <c r="R14" s="91"/>
      <c r="S14" s="22"/>
      <c r="T14" s="23"/>
      <c r="U14" s="23"/>
      <c r="V14" s="23"/>
      <c r="W14" s="16"/>
    </row>
    <row r="15" spans="2:27" x14ac:dyDescent="0.35">
      <c r="B15" s="24" t="s">
        <v>10</v>
      </c>
      <c r="C15" s="133"/>
      <c r="D15" s="133"/>
      <c r="E15" s="133"/>
      <c r="F15" s="134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6"/>
    </row>
    <row r="16" spans="2:27" x14ac:dyDescent="0.35">
      <c r="B16" s="1"/>
      <c r="C16" s="18"/>
      <c r="D16" s="18"/>
      <c r="E16" s="18"/>
      <c r="F16" s="2"/>
      <c r="G16" s="18"/>
      <c r="H16" s="18"/>
      <c r="I16" s="18"/>
      <c r="J16" s="18"/>
      <c r="K16" s="18"/>
      <c r="L16" s="18"/>
      <c r="M16" s="2"/>
      <c r="N16" s="18"/>
      <c r="O16" s="12"/>
      <c r="P16" s="12"/>
      <c r="Q16" s="12"/>
      <c r="R16" s="12"/>
      <c r="S16" s="18"/>
      <c r="T16" s="20"/>
      <c r="U16" s="20"/>
      <c r="V16" s="20"/>
      <c r="W16" s="16"/>
    </row>
    <row r="17" spans="1:23" ht="15.5" x14ac:dyDescent="0.35">
      <c r="B17" s="118" t="s">
        <v>29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x14ac:dyDescent="0.35"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  <c r="N18" s="115"/>
      <c r="O18" s="114"/>
      <c r="P18" s="114"/>
      <c r="Q18" s="114"/>
      <c r="R18" s="114"/>
      <c r="S18" s="114"/>
      <c r="T18" s="116"/>
      <c r="U18" s="116"/>
      <c r="V18" s="116"/>
      <c r="W18" s="117"/>
    </row>
    <row r="19" spans="1:23" x14ac:dyDescent="0.35">
      <c r="B19" s="109" t="s">
        <v>19</v>
      </c>
      <c r="C19" s="110"/>
      <c r="D19" s="25"/>
      <c r="E19" s="111" t="s">
        <v>20</v>
      </c>
      <c r="F19" s="112"/>
      <c r="G19" s="30"/>
      <c r="H19" s="14"/>
      <c r="I19" s="28" t="s">
        <v>11</v>
      </c>
      <c r="J19" s="14"/>
      <c r="K19" s="28"/>
      <c r="L19" s="28"/>
      <c r="M19" s="28"/>
      <c r="N19" s="28"/>
      <c r="O19" s="28"/>
      <c r="P19" s="28"/>
      <c r="Q19" s="28"/>
      <c r="R19" s="92"/>
      <c r="S19" s="28"/>
      <c r="T19" s="28"/>
      <c r="U19" s="28"/>
      <c r="V19" s="31"/>
      <c r="W19" s="29"/>
    </row>
    <row r="20" spans="1:23" x14ac:dyDescent="0.35">
      <c r="B20" s="11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5"/>
      <c r="N20" s="115"/>
      <c r="O20" s="114"/>
      <c r="P20" s="114"/>
      <c r="Q20" s="114"/>
      <c r="R20" s="114"/>
      <c r="S20" s="114"/>
      <c r="T20" s="116"/>
      <c r="U20" s="116"/>
      <c r="V20" s="116"/>
      <c r="W20" s="117"/>
    </row>
    <row r="21" spans="1:23" ht="15.5" x14ac:dyDescent="0.35">
      <c r="B21" s="118" t="s">
        <v>41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s="34" customFormat="1" x14ac:dyDescent="0.35">
      <c r="B22" s="106" t="s">
        <v>30</v>
      </c>
      <c r="C22" s="106"/>
      <c r="D22" s="106"/>
      <c r="E22" s="106"/>
      <c r="F22" s="106"/>
      <c r="G22" s="40"/>
      <c r="H22" s="104" t="s">
        <v>26</v>
      </c>
      <c r="I22" s="104"/>
      <c r="J22" s="104"/>
      <c r="K22" s="104"/>
      <c r="L22" s="104"/>
      <c r="M22" s="105" t="s">
        <v>28</v>
      </c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1:23" ht="21" x14ac:dyDescent="0.35">
      <c r="B23" s="33" t="s">
        <v>21</v>
      </c>
      <c r="C23" s="107" t="s">
        <v>22</v>
      </c>
      <c r="D23" s="107"/>
      <c r="E23" s="107"/>
      <c r="F23" s="107"/>
      <c r="G23" s="41" t="s">
        <v>42</v>
      </c>
      <c r="H23" s="33" t="s">
        <v>23</v>
      </c>
      <c r="I23" s="33" t="s">
        <v>24</v>
      </c>
      <c r="J23" s="101" t="s">
        <v>51</v>
      </c>
      <c r="K23" s="102"/>
      <c r="L23" s="108"/>
      <c r="M23" s="103" t="s">
        <v>27</v>
      </c>
      <c r="N23" s="103"/>
      <c r="O23" s="33" t="s">
        <v>50</v>
      </c>
      <c r="P23" s="33" t="s">
        <v>25</v>
      </c>
      <c r="Q23" s="86" t="s">
        <v>49</v>
      </c>
      <c r="R23" s="90" t="s">
        <v>52</v>
      </c>
      <c r="S23" s="101" t="s">
        <v>47</v>
      </c>
      <c r="T23" s="102"/>
      <c r="U23" s="102"/>
      <c r="V23" s="102"/>
      <c r="W23" s="87" t="s">
        <v>48</v>
      </c>
    </row>
    <row r="24" spans="1:23" ht="34" customHeight="1" x14ac:dyDescent="0.35">
      <c r="A24" s="32">
        <v>1</v>
      </c>
      <c r="B24" s="83"/>
      <c r="C24" s="99"/>
      <c r="D24" s="99"/>
      <c r="E24" s="99"/>
      <c r="F24" s="99"/>
      <c r="G24" s="84"/>
      <c r="H24" s="83"/>
      <c r="I24" s="83"/>
      <c r="J24" s="100"/>
      <c r="K24" s="100"/>
      <c r="L24" s="100"/>
      <c r="M24" s="65"/>
      <c r="N24" s="65"/>
      <c r="O24" s="89"/>
      <c r="P24" s="85"/>
      <c r="Q24" s="88"/>
      <c r="R24" s="95"/>
      <c r="S24" s="96"/>
      <c r="T24" s="97"/>
      <c r="U24" s="97"/>
      <c r="V24" s="98"/>
      <c r="W24" s="83"/>
    </row>
    <row r="25" spans="1:23" ht="34" customHeight="1" x14ac:dyDescent="0.35">
      <c r="A25" s="32">
        <v>2</v>
      </c>
      <c r="B25" s="83"/>
      <c r="C25" s="99"/>
      <c r="D25" s="99"/>
      <c r="E25" s="99"/>
      <c r="F25" s="99"/>
      <c r="G25" s="84"/>
      <c r="H25" s="83"/>
      <c r="I25" s="83"/>
      <c r="J25" s="100"/>
      <c r="K25" s="100"/>
      <c r="L25" s="100"/>
      <c r="M25" s="65"/>
      <c r="N25" s="65"/>
      <c r="O25" s="89"/>
      <c r="P25" s="85"/>
      <c r="Q25" s="88"/>
      <c r="R25" s="95"/>
      <c r="S25" s="96"/>
      <c r="T25" s="97"/>
      <c r="U25" s="97"/>
      <c r="V25" s="98"/>
      <c r="W25" s="83"/>
    </row>
    <row r="26" spans="1:23" ht="34" customHeight="1" x14ac:dyDescent="0.35">
      <c r="A26" s="32">
        <v>3</v>
      </c>
      <c r="B26" s="83"/>
      <c r="C26" s="99"/>
      <c r="D26" s="99"/>
      <c r="E26" s="99"/>
      <c r="F26" s="99"/>
      <c r="G26" s="84"/>
      <c r="H26" s="83"/>
      <c r="I26" s="83"/>
      <c r="J26" s="100"/>
      <c r="K26" s="100"/>
      <c r="L26" s="100"/>
      <c r="M26" s="65"/>
      <c r="N26" s="65"/>
      <c r="O26" s="89"/>
      <c r="P26" s="85"/>
      <c r="Q26" s="88"/>
      <c r="R26" s="95"/>
      <c r="S26" s="96"/>
      <c r="T26" s="97"/>
      <c r="U26" s="97"/>
      <c r="V26" s="98"/>
      <c r="W26" s="83"/>
    </row>
    <row r="27" spans="1:23" ht="34" customHeight="1" x14ac:dyDescent="0.35">
      <c r="A27" s="32">
        <v>4</v>
      </c>
      <c r="B27" s="83"/>
      <c r="C27" s="99"/>
      <c r="D27" s="99"/>
      <c r="E27" s="99"/>
      <c r="F27" s="99"/>
      <c r="G27" s="84"/>
      <c r="H27" s="83"/>
      <c r="I27" s="83"/>
      <c r="J27" s="100"/>
      <c r="K27" s="100"/>
      <c r="L27" s="100"/>
      <c r="M27" s="65"/>
      <c r="N27" s="65"/>
      <c r="O27" s="89"/>
      <c r="P27" s="85"/>
      <c r="Q27" s="88"/>
      <c r="R27" s="95"/>
      <c r="S27" s="96"/>
      <c r="T27" s="97"/>
      <c r="U27" s="97"/>
      <c r="V27" s="98"/>
      <c r="W27" s="83"/>
    </row>
    <row r="28" spans="1:23" ht="34" customHeight="1" x14ac:dyDescent="0.35">
      <c r="A28" s="32">
        <v>5</v>
      </c>
      <c r="B28" s="83"/>
      <c r="C28" s="99"/>
      <c r="D28" s="99"/>
      <c r="E28" s="99"/>
      <c r="F28" s="99"/>
      <c r="G28" s="84"/>
      <c r="H28" s="83"/>
      <c r="I28" s="83"/>
      <c r="J28" s="100"/>
      <c r="K28" s="100"/>
      <c r="L28" s="100"/>
      <c r="M28" s="65"/>
      <c r="N28" s="65"/>
      <c r="O28" s="89"/>
      <c r="P28" s="85"/>
      <c r="Q28" s="88"/>
      <c r="R28" s="95"/>
      <c r="S28" s="96"/>
      <c r="T28" s="97"/>
      <c r="U28" s="97"/>
      <c r="V28" s="98"/>
      <c r="W28" s="83"/>
    </row>
    <row r="29" spans="1:23" ht="34" customHeight="1" x14ac:dyDescent="0.35">
      <c r="A29" s="32">
        <v>6</v>
      </c>
      <c r="B29" s="83"/>
      <c r="C29" s="99"/>
      <c r="D29" s="99"/>
      <c r="E29" s="99"/>
      <c r="F29" s="99"/>
      <c r="G29" s="84"/>
      <c r="H29" s="83"/>
      <c r="I29" s="83"/>
      <c r="J29" s="100"/>
      <c r="K29" s="100"/>
      <c r="L29" s="100"/>
      <c r="M29" s="65"/>
      <c r="N29" s="65"/>
      <c r="O29" s="89"/>
      <c r="P29" s="85"/>
      <c r="Q29" s="88"/>
      <c r="R29" s="95"/>
      <c r="S29" s="96"/>
      <c r="T29" s="97"/>
      <c r="U29" s="97"/>
      <c r="V29" s="98"/>
      <c r="W29" s="83"/>
    </row>
    <row r="30" spans="1:23" ht="34" customHeight="1" x14ac:dyDescent="0.35">
      <c r="A30" s="32">
        <v>7</v>
      </c>
      <c r="B30" s="83"/>
      <c r="C30" s="99"/>
      <c r="D30" s="99"/>
      <c r="E30" s="99"/>
      <c r="F30" s="99"/>
      <c r="G30" s="84"/>
      <c r="H30" s="83"/>
      <c r="I30" s="83"/>
      <c r="J30" s="100"/>
      <c r="K30" s="100"/>
      <c r="L30" s="100"/>
      <c r="M30" s="65"/>
      <c r="N30" s="65"/>
      <c r="O30" s="89"/>
      <c r="P30" s="85"/>
      <c r="Q30" s="88"/>
      <c r="R30" s="95"/>
      <c r="S30" s="96"/>
      <c r="T30" s="97"/>
      <c r="U30" s="97"/>
      <c r="V30" s="98"/>
      <c r="W30" s="83"/>
    </row>
    <row r="31" spans="1:23" ht="34" customHeight="1" x14ac:dyDescent="0.35">
      <c r="A31" s="32">
        <v>8</v>
      </c>
      <c r="B31" s="83"/>
      <c r="C31" s="99"/>
      <c r="D31" s="99"/>
      <c r="E31" s="99"/>
      <c r="F31" s="99"/>
      <c r="G31" s="84"/>
      <c r="H31" s="83"/>
      <c r="I31" s="83"/>
      <c r="J31" s="100"/>
      <c r="K31" s="100"/>
      <c r="L31" s="100"/>
      <c r="M31" s="65"/>
      <c r="N31" s="65"/>
      <c r="O31" s="89"/>
      <c r="P31" s="85"/>
      <c r="Q31" s="88"/>
      <c r="R31" s="95"/>
      <c r="S31" s="96"/>
      <c r="T31" s="97"/>
      <c r="U31" s="97"/>
      <c r="V31" s="98"/>
      <c r="W31" s="83"/>
    </row>
    <row r="32" spans="1:23" ht="34" customHeight="1" x14ac:dyDescent="0.35">
      <c r="A32" s="32">
        <v>9</v>
      </c>
      <c r="B32" s="83"/>
      <c r="C32" s="99"/>
      <c r="D32" s="99"/>
      <c r="E32" s="99"/>
      <c r="F32" s="99"/>
      <c r="G32" s="84"/>
      <c r="H32" s="83"/>
      <c r="I32" s="83"/>
      <c r="J32" s="100"/>
      <c r="K32" s="100"/>
      <c r="L32" s="100"/>
      <c r="M32" s="65"/>
      <c r="N32" s="65"/>
      <c r="O32" s="89"/>
      <c r="P32" s="85"/>
      <c r="Q32" s="88"/>
      <c r="R32" s="95"/>
      <c r="S32" s="96"/>
      <c r="T32" s="97"/>
      <c r="U32" s="97"/>
      <c r="V32" s="98"/>
      <c r="W32" s="83"/>
    </row>
    <row r="33" spans="1:23" ht="34" customHeight="1" x14ac:dyDescent="0.35">
      <c r="A33" s="32">
        <v>10</v>
      </c>
      <c r="B33" s="83"/>
      <c r="C33" s="99"/>
      <c r="D33" s="99"/>
      <c r="E33" s="99"/>
      <c r="F33" s="99"/>
      <c r="G33" s="84"/>
      <c r="H33" s="83"/>
      <c r="I33" s="83"/>
      <c r="J33" s="100"/>
      <c r="K33" s="100"/>
      <c r="L33" s="100"/>
      <c r="M33" s="65"/>
      <c r="N33" s="65"/>
      <c r="O33" s="89"/>
      <c r="P33" s="85"/>
      <c r="Q33" s="88"/>
      <c r="R33" s="95"/>
      <c r="S33" s="96"/>
      <c r="T33" s="97"/>
      <c r="U33" s="97"/>
      <c r="V33" s="98"/>
      <c r="W33" s="83"/>
    </row>
    <row r="34" spans="1:23" ht="34" customHeight="1" x14ac:dyDescent="0.35">
      <c r="A34" s="32">
        <v>11</v>
      </c>
      <c r="B34" s="83"/>
      <c r="C34" s="99"/>
      <c r="D34" s="99"/>
      <c r="E34" s="99"/>
      <c r="F34" s="99"/>
      <c r="G34" s="84"/>
      <c r="H34" s="83"/>
      <c r="I34" s="83"/>
      <c r="J34" s="100"/>
      <c r="K34" s="100"/>
      <c r="L34" s="100"/>
      <c r="M34" s="65"/>
      <c r="N34" s="65"/>
      <c r="O34" s="89"/>
      <c r="P34" s="85"/>
      <c r="Q34" s="88"/>
      <c r="R34" s="95"/>
      <c r="S34" s="96"/>
      <c r="T34" s="97"/>
      <c r="U34" s="97"/>
      <c r="V34" s="98"/>
      <c r="W34" s="83"/>
    </row>
    <row r="35" spans="1:23" ht="34" customHeight="1" x14ac:dyDescent="0.35">
      <c r="A35" s="32">
        <v>12</v>
      </c>
      <c r="B35" s="83"/>
      <c r="C35" s="99"/>
      <c r="D35" s="99"/>
      <c r="E35" s="99"/>
      <c r="F35" s="99"/>
      <c r="G35" s="84"/>
      <c r="H35" s="83"/>
      <c r="I35" s="83"/>
      <c r="J35" s="100"/>
      <c r="K35" s="100"/>
      <c r="L35" s="100"/>
      <c r="M35" s="65"/>
      <c r="N35" s="65"/>
      <c r="O35" s="89"/>
      <c r="P35" s="85"/>
      <c r="Q35" s="88"/>
      <c r="R35" s="95"/>
      <c r="S35" s="96"/>
      <c r="T35" s="97"/>
      <c r="U35" s="97"/>
      <c r="V35" s="98"/>
      <c r="W35" s="83"/>
    </row>
    <row r="36" spans="1:23" ht="34" customHeight="1" x14ac:dyDescent="0.35">
      <c r="A36" s="32">
        <v>13</v>
      </c>
      <c r="B36" s="83"/>
      <c r="C36" s="99"/>
      <c r="D36" s="99"/>
      <c r="E36" s="99"/>
      <c r="F36" s="99"/>
      <c r="G36" s="84"/>
      <c r="H36" s="83"/>
      <c r="I36" s="83"/>
      <c r="J36" s="100"/>
      <c r="K36" s="100"/>
      <c r="L36" s="100"/>
      <c r="M36" s="65"/>
      <c r="N36" s="65"/>
      <c r="O36" s="89"/>
      <c r="P36" s="85"/>
      <c r="Q36" s="88"/>
      <c r="R36" s="95"/>
      <c r="S36" s="96"/>
      <c r="T36" s="97"/>
      <c r="U36" s="97"/>
      <c r="V36" s="98"/>
      <c r="W36" s="83"/>
    </row>
    <row r="37" spans="1:23" ht="34" customHeight="1" x14ac:dyDescent="0.35">
      <c r="A37" s="32">
        <v>14</v>
      </c>
      <c r="B37" s="83"/>
      <c r="C37" s="99"/>
      <c r="D37" s="99"/>
      <c r="E37" s="99"/>
      <c r="F37" s="99"/>
      <c r="G37" s="84"/>
      <c r="H37" s="83"/>
      <c r="I37" s="83"/>
      <c r="J37" s="100"/>
      <c r="K37" s="100"/>
      <c r="L37" s="100"/>
      <c r="M37" s="65"/>
      <c r="N37" s="65"/>
      <c r="O37" s="89"/>
      <c r="P37" s="85"/>
      <c r="Q37" s="88"/>
      <c r="R37" s="95"/>
      <c r="S37" s="96"/>
      <c r="T37" s="97"/>
      <c r="U37" s="97"/>
      <c r="V37" s="98"/>
      <c r="W37" s="83"/>
    </row>
    <row r="38" spans="1:23" ht="34" customHeight="1" x14ac:dyDescent="0.35">
      <c r="A38" s="32">
        <v>15</v>
      </c>
      <c r="B38" s="83"/>
      <c r="C38" s="99"/>
      <c r="D38" s="99"/>
      <c r="E38" s="99"/>
      <c r="F38" s="99"/>
      <c r="G38" s="84"/>
      <c r="H38" s="83"/>
      <c r="I38" s="83"/>
      <c r="J38" s="100"/>
      <c r="K38" s="100"/>
      <c r="L38" s="100"/>
      <c r="M38" s="65"/>
      <c r="N38" s="65"/>
      <c r="O38" s="89"/>
      <c r="P38" s="85"/>
      <c r="Q38" s="88"/>
      <c r="R38" s="95"/>
      <c r="S38" s="96"/>
      <c r="T38" s="97"/>
      <c r="U38" s="97"/>
      <c r="V38" s="98"/>
      <c r="W38" s="83"/>
    </row>
    <row r="39" spans="1:23" ht="34" customHeight="1" x14ac:dyDescent="0.35">
      <c r="A39" s="32">
        <v>16</v>
      </c>
      <c r="B39" s="83"/>
      <c r="C39" s="99"/>
      <c r="D39" s="99"/>
      <c r="E39" s="99"/>
      <c r="F39" s="99"/>
      <c r="G39" s="84"/>
      <c r="H39" s="83"/>
      <c r="I39" s="83"/>
      <c r="J39" s="100"/>
      <c r="K39" s="100"/>
      <c r="L39" s="100"/>
      <c r="M39" s="65"/>
      <c r="N39" s="65"/>
      <c r="O39" s="89"/>
      <c r="P39" s="85"/>
      <c r="Q39" s="88"/>
      <c r="R39" s="95"/>
      <c r="S39" s="96"/>
      <c r="T39" s="97"/>
      <c r="U39" s="97"/>
      <c r="V39" s="98"/>
      <c r="W39" s="83"/>
    </row>
    <row r="40" spans="1:23" ht="34" customHeight="1" x14ac:dyDescent="0.35">
      <c r="A40" s="32">
        <v>17</v>
      </c>
      <c r="B40" s="83"/>
      <c r="C40" s="99"/>
      <c r="D40" s="99"/>
      <c r="E40" s="99"/>
      <c r="F40" s="99"/>
      <c r="G40" s="84"/>
      <c r="H40" s="83"/>
      <c r="I40" s="83"/>
      <c r="J40" s="100"/>
      <c r="K40" s="100"/>
      <c r="L40" s="100"/>
      <c r="M40" s="65"/>
      <c r="N40" s="65"/>
      <c r="O40" s="89"/>
      <c r="P40" s="85"/>
      <c r="Q40" s="88"/>
      <c r="R40" s="95"/>
      <c r="S40" s="96"/>
      <c r="T40" s="97"/>
      <c r="U40" s="97"/>
      <c r="V40" s="98"/>
      <c r="W40" s="83"/>
    </row>
    <row r="41" spans="1:23" ht="34" customHeight="1" x14ac:dyDescent="0.35">
      <c r="A41" s="32">
        <v>18</v>
      </c>
      <c r="B41" s="83"/>
      <c r="C41" s="99"/>
      <c r="D41" s="99"/>
      <c r="E41" s="99"/>
      <c r="F41" s="99"/>
      <c r="G41" s="84"/>
      <c r="H41" s="83"/>
      <c r="I41" s="83"/>
      <c r="J41" s="100"/>
      <c r="K41" s="100"/>
      <c r="L41" s="100"/>
      <c r="M41" s="65"/>
      <c r="N41" s="65"/>
      <c r="O41" s="89"/>
      <c r="P41" s="85"/>
      <c r="Q41" s="88"/>
      <c r="R41" s="95"/>
      <c r="S41" s="96"/>
      <c r="T41" s="97"/>
      <c r="U41" s="97"/>
      <c r="V41" s="98"/>
      <c r="W41" s="83"/>
    </row>
    <row r="42" spans="1:23" ht="34" customHeight="1" x14ac:dyDescent="0.35">
      <c r="A42" s="32">
        <v>19</v>
      </c>
      <c r="B42" s="83"/>
      <c r="C42" s="99"/>
      <c r="D42" s="99"/>
      <c r="E42" s="99"/>
      <c r="F42" s="99"/>
      <c r="G42" s="84"/>
      <c r="H42" s="83"/>
      <c r="I42" s="83"/>
      <c r="J42" s="100"/>
      <c r="K42" s="100"/>
      <c r="L42" s="100"/>
      <c r="M42" s="65"/>
      <c r="N42" s="65"/>
      <c r="O42" s="89"/>
      <c r="P42" s="85"/>
      <c r="Q42" s="88"/>
      <c r="R42" s="95"/>
      <c r="S42" s="96"/>
      <c r="T42" s="97"/>
      <c r="U42" s="97"/>
      <c r="V42" s="98"/>
      <c r="W42" s="83"/>
    </row>
    <row r="43" spans="1:23" ht="34" customHeight="1" x14ac:dyDescent="0.35">
      <c r="A43" s="32">
        <v>20</v>
      </c>
      <c r="B43" s="83"/>
      <c r="C43" s="99"/>
      <c r="D43" s="99"/>
      <c r="E43" s="99"/>
      <c r="F43" s="99"/>
      <c r="G43" s="84"/>
      <c r="H43" s="83"/>
      <c r="I43" s="83"/>
      <c r="J43" s="100"/>
      <c r="K43" s="100"/>
      <c r="L43" s="100"/>
      <c r="M43" s="65"/>
      <c r="N43" s="65"/>
      <c r="O43" s="89"/>
      <c r="P43" s="85"/>
      <c r="Q43" s="88"/>
      <c r="R43" s="95"/>
      <c r="S43" s="96"/>
      <c r="T43" s="97"/>
      <c r="U43" s="97"/>
      <c r="V43" s="98"/>
      <c r="W43" s="83"/>
    </row>
    <row r="44" spans="1:23" ht="34" customHeight="1" x14ac:dyDescent="0.35">
      <c r="A44" s="32">
        <v>21</v>
      </c>
      <c r="B44" s="83"/>
      <c r="C44" s="99"/>
      <c r="D44" s="99"/>
      <c r="E44" s="99"/>
      <c r="F44" s="99"/>
      <c r="G44" s="84"/>
      <c r="H44" s="83"/>
      <c r="I44" s="83"/>
      <c r="J44" s="100"/>
      <c r="K44" s="100"/>
      <c r="L44" s="100"/>
      <c r="M44" s="65"/>
      <c r="N44" s="65"/>
      <c r="O44" s="89"/>
      <c r="P44" s="85"/>
      <c r="Q44" s="88"/>
      <c r="R44" s="95"/>
      <c r="S44" s="96"/>
      <c r="T44" s="97"/>
      <c r="U44" s="97"/>
      <c r="V44" s="98"/>
      <c r="W44" s="83"/>
    </row>
    <row r="45" spans="1:23" ht="34" customHeight="1" x14ac:dyDescent="0.35">
      <c r="A45" s="32">
        <v>22</v>
      </c>
      <c r="B45" s="83"/>
      <c r="C45" s="99"/>
      <c r="D45" s="99"/>
      <c r="E45" s="99"/>
      <c r="F45" s="99"/>
      <c r="G45" s="84"/>
      <c r="H45" s="83"/>
      <c r="I45" s="83"/>
      <c r="J45" s="100"/>
      <c r="K45" s="100"/>
      <c r="L45" s="100"/>
      <c r="M45" s="65"/>
      <c r="N45" s="65"/>
      <c r="O45" s="89"/>
      <c r="P45" s="85"/>
      <c r="Q45" s="88"/>
      <c r="R45" s="95"/>
      <c r="S45" s="96"/>
      <c r="T45" s="97"/>
      <c r="U45" s="97"/>
      <c r="V45" s="98"/>
      <c r="W45" s="83"/>
    </row>
    <row r="46" spans="1:23" ht="34" customHeight="1" x14ac:dyDescent="0.35">
      <c r="A46" s="32">
        <v>23</v>
      </c>
      <c r="B46" s="83"/>
      <c r="C46" s="99"/>
      <c r="D46" s="99"/>
      <c r="E46" s="99"/>
      <c r="F46" s="99"/>
      <c r="G46" s="84"/>
      <c r="H46" s="83"/>
      <c r="I46" s="83"/>
      <c r="J46" s="100"/>
      <c r="K46" s="100"/>
      <c r="L46" s="100"/>
      <c r="M46" s="65"/>
      <c r="N46" s="65"/>
      <c r="O46" s="89"/>
      <c r="P46" s="85"/>
      <c r="Q46" s="88"/>
      <c r="R46" s="95"/>
      <c r="S46" s="96"/>
      <c r="T46" s="97"/>
      <c r="U46" s="97"/>
      <c r="V46" s="98"/>
      <c r="W46" s="83"/>
    </row>
    <row r="47" spans="1:23" ht="34" customHeight="1" x14ac:dyDescent="0.35">
      <c r="A47" s="32">
        <v>24</v>
      </c>
      <c r="B47" s="83"/>
      <c r="C47" s="99"/>
      <c r="D47" s="99"/>
      <c r="E47" s="99"/>
      <c r="F47" s="99"/>
      <c r="G47" s="84"/>
      <c r="H47" s="83"/>
      <c r="I47" s="83"/>
      <c r="J47" s="100"/>
      <c r="K47" s="100"/>
      <c r="L47" s="100"/>
      <c r="M47" s="65"/>
      <c r="N47" s="65"/>
      <c r="O47" s="89"/>
      <c r="P47" s="85"/>
      <c r="Q47" s="88"/>
      <c r="R47" s="95"/>
      <c r="S47" s="96"/>
      <c r="T47" s="97"/>
      <c r="U47" s="97"/>
      <c r="V47" s="98"/>
      <c r="W47" s="83"/>
    </row>
    <row r="48" spans="1:23" ht="34" customHeight="1" x14ac:dyDescent="0.35">
      <c r="A48" s="32">
        <v>25</v>
      </c>
      <c r="B48" s="83"/>
      <c r="C48" s="99"/>
      <c r="D48" s="99"/>
      <c r="E48" s="99"/>
      <c r="F48" s="99"/>
      <c r="G48" s="84"/>
      <c r="H48" s="83"/>
      <c r="I48" s="83"/>
      <c r="J48" s="100"/>
      <c r="K48" s="100"/>
      <c r="L48" s="100"/>
      <c r="M48" s="65"/>
      <c r="N48" s="65"/>
      <c r="O48" s="89"/>
      <c r="P48" s="85"/>
      <c r="Q48" s="88"/>
      <c r="R48" s="95"/>
      <c r="S48" s="96"/>
      <c r="T48" s="97"/>
      <c r="U48" s="97"/>
      <c r="V48" s="98"/>
      <c r="W48" s="83"/>
    </row>
  </sheetData>
  <sheetProtection algorithmName="SHA-512" hashValue="Ngyq26iH3v3P91AFNvjPQaw4G+YlAm6rhoDBvgtH2KfCVzaJnqTtUtL5yl+zbEp4hciuqYTUDKX66P0guGLs0g==" saltValue="kpVbe5VgvVF4yTxZZrj0vw==" spinCount="100000" sheet="1" objects="1" scenarios="1"/>
  <mergeCells count="101">
    <mergeCell ref="B1:W1"/>
    <mergeCell ref="B2:W3"/>
    <mergeCell ref="B7:W7"/>
    <mergeCell ref="B8:W8"/>
    <mergeCell ref="C9:L9"/>
    <mergeCell ref="O9:S9"/>
    <mergeCell ref="B4:W4"/>
    <mergeCell ref="B17:W17"/>
    <mergeCell ref="B18:W18"/>
    <mergeCell ref="B19:C19"/>
    <mergeCell ref="E19:F19"/>
    <mergeCell ref="B20:W20"/>
    <mergeCell ref="B21:W21"/>
    <mergeCell ref="D11:L11"/>
    <mergeCell ref="D13:E13"/>
    <mergeCell ref="J13:K13"/>
    <mergeCell ref="L13:M13"/>
    <mergeCell ref="N13:P13"/>
    <mergeCell ref="C15:F15"/>
    <mergeCell ref="C28:F28"/>
    <mergeCell ref="J28:L28"/>
    <mergeCell ref="C31:F31"/>
    <mergeCell ref="C34:F34"/>
    <mergeCell ref="C35:F35"/>
    <mergeCell ref="C36:F36"/>
    <mergeCell ref="C37:F37"/>
    <mergeCell ref="C38:F38"/>
    <mergeCell ref="C39:F39"/>
    <mergeCell ref="J31:L31"/>
    <mergeCell ref="C32:F32"/>
    <mergeCell ref="J32:L32"/>
    <mergeCell ref="C33:F33"/>
    <mergeCell ref="J33:L33"/>
    <mergeCell ref="J38:L38"/>
    <mergeCell ref="J39:L39"/>
    <mergeCell ref="C26:F26"/>
    <mergeCell ref="J26:L26"/>
    <mergeCell ref="C27:F27"/>
    <mergeCell ref="J27:L27"/>
    <mergeCell ref="M23:N23"/>
    <mergeCell ref="H22:L22"/>
    <mergeCell ref="C24:F24"/>
    <mergeCell ref="M22:W22"/>
    <mergeCell ref="B22:F22"/>
    <mergeCell ref="C25:F25"/>
    <mergeCell ref="J25:L25"/>
    <mergeCell ref="C23:F23"/>
    <mergeCell ref="J23:L23"/>
    <mergeCell ref="J24:L24"/>
    <mergeCell ref="S31:V31"/>
    <mergeCell ref="S32:V32"/>
    <mergeCell ref="S33:V33"/>
    <mergeCell ref="C29:F29"/>
    <mergeCell ref="J29:L29"/>
    <mergeCell ref="C30:F30"/>
    <mergeCell ref="J30:L30"/>
    <mergeCell ref="S30:V30"/>
    <mergeCell ref="J37:L37"/>
    <mergeCell ref="S37:V37"/>
    <mergeCell ref="S38:V38"/>
    <mergeCell ref="S39:V39"/>
    <mergeCell ref="J34:L34"/>
    <mergeCell ref="J35:L35"/>
    <mergeCell ref="J36:L36"/>
    <mergeCell ref="S34:V34"/>
    <mergeCell ref="S35:V35"/>
    <mergeCell ref="S36:V36"/>
    <mergeCell ref="C43:F43"/>
    <mergeCell ref="J43:L43"/>
    <mergeCell ref="S42:V42"/>
    <mergeCell ref="S43:V43"/>
    <mergeCell ref="C40:F40"/>
    <mergeCell ref="J40:L40"/>
    <mergeCell ref="C41:F41"/>
    <mergeCell ref="J41:L41"/>
    <mergeCell ref="S40:V40"/>
    <mergeCell ref="S41:V41"/>
    <mergeCell ref="S48:V48"/>
    <mergeCell ref="C48:F48"/>
    <mergeCell ref="J48:L48"/>
    <mergeCell ref="S23:V23"/>
    <mergeCell ref="S24:V24"/>
    <mergeCell ref="S25:V25"/>
    <mergeCell ref="S26:V26"/>
    <mergeCell ref="S27:V27"/>
    <mergeCell ref="S28:V28"/>
    <mergeCell ref="S29:V29"/>
    <mergeCell ref="C46:F46"/>
    <mergeCell ref="J46:L46"/>
    <mergeCell ref="C47:F47"/>
    <mergeCell ref="J47:L47"/>
    <mergeCell ref="S46:V46"/>
    <mergeCell ref="S47:V47"/>
    <mergeCell ref="C44:F44"/>
    <mergeCell ref="J44:L44"/>
    <mergeCell ref="C45:F45"/>
    <mergeCell ref="J45:L45"/>
    <mergeCell ref="S44:V44"/>
    <mergeCell ref="S45:V45"/>
    <mergeCell ref="C42:F42"/>
    <mergeCell ref="J42:L42"/>
  </mergeCells>
  <dataValidations count="7">
    <dataValidation type="list" allowBlank="1" showInputMessage="1" showErrorMessage="1" sqref="C11" xr:uid="{00000000-0002-0000-0000-000000000000}">
      <formula1>"CALLE,AVDA,CMNO,BARRIO,CRTA,OTROS"</formula1>
    </dataValidation>
    <dataValidation type="list" allowBlank="1" showInputMessage="1" showErrorMessage="1" sqref="M24:M48" xr:uid="{00000000-0002-0000-0000-000001000000}">
      <formula1>"SI,NO,"</formula1>
    </dataValidation>
    <dataValidation type="list" allowBlank="1" showInputMessage="1" showErrorMessage="1" sqref="N24:N48" xr:uid="{00000000-0002-0000-0000-000002000000}">
      <formula1>"empleo verdes,empleo digital,otros"</formula1>
    </dataValidation>
    <dataValidation type="list" allowBlank="1" showInputMessage="1" showErrorMessage="1" sqref="P24:P48" xr:uid="{00000000-0002-0000-0000-000003000000}">
      <formula1>"Por cuenta propia,Por cuenta ajena"</formula1>
    </dataValidation>
    <dataValidation type="list" allowBlank="1" showInputMessage="1" showErrorMessage="1" sqref="Q24:Q48" xr:uid="{00000000-0002-0000-0000-000004000000}">
      <formula1>"Eventual T. Completo,Eventual T. Parcial,Obra o Servicio T. Completo,Obra o Servicio T. Parcial,Temporal  T. Completo,Temporal T. Parcial,Indefinido T. Completo,Indefinido T. Parcial,Fijo Discontinuo,Interinidad"</formula1>
    </dataValidation>
    <dataValidation type="list" allowBlank="1" showInputMessage="1" showErrorMessage="1" sqref="J24:L48" xr:uid="{00000000-0002-0000-0000-000005000000}">
      <formula1>"al desarrollo de competencias y empleos verdes (Etiquetado Verde-01-Contribución a las competencias y empleos verdes),al desarrollo de competencias y empleos digitales (Etiquetado Digital -108 Apoyo al desarrollo de las capacidades digitales),en general"</formula1>
    </dataValidation>
    <dataValidation type="list" allowBlank="1" showInputMessage="1" showErrorMessage="1" sqref="R24:R48" xr:uid="{00000000-0002-0000-0000-000006000000}">
      <formula1>"Etiquetado Verde-01-Contribución a las competencias y empleos verdes, Etiquetado Digital -108 Apoyo al desarrollo de las capacidades digitales, En general"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topLeftCell="A10" workbookViewId="0">
      <selection activeCell="M30" sqref="M30"/>
    </sheetView>
  </sheetViews>
  <sheetFormatPr baseColWidth="10" defaultRowHeight="14.5" x14ac:dyDescent="0.35"/>
  <cols>
    <col min="3" max="3" width="13.54296875" customWidth="1"/>
    <col min="4" max="5" width="13.26953125" customWidth="1"/>
    <col min="7" max="7" width="8.54296875" customWidth="1"/>
    <col min="8" max="8" width="9.81640625" customWidth="1"/>
    <col min="9" max="9" width="10.453125" customWidth="1"/>
  </cols>
  <sheetData>
    <row r="1" spans="1:18" ht="87.75" customHeight="1" thickBot="1" x14ac:dyDescent="0.4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</row>
    <row r="2" spans="1:18" x14ac:dyDescent="0.35">
      <c r="A2" s="138" t="s">
        <v>35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1:18" x14ac:dyDescent="0.35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3"/>
    </row>
    <row r="4" spans="1:18" x14ac:dyDescent="0.35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9"/>
    </row>
    <row r="5" spans="1:18" x14ac:dyDescent="0.3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2"/>
    </row>
    <row r="6" spans="1:18" x14ac:dyDescent="0.35">
      <c r="A6" s="1"/>
      <c r="B6" s="2"/>
      <c r="C6" s="2"/>
      <c r="D6" s="2"/>
      <c r="E6" s="2"/>
      <c r="F6" s="2"/>
      <c r="G6" s="2"/>
      <c r="H6" s="2"/>
      <c r="I6" s="2"/>
      <c r="J6" s="2"/>
      <c r="K6" s="3"/>
      <c r="L6" s="2"/>
      <c r="M6" s="2"/>
      <c r="N6" s="2"/>
      <c r="O6" s="2"/>
      <c r="P6" s="4"/>
      <c r="Q6" s="4"/>
      <c r="R6" s="5"/>
    </row>
    <row r="7" spans="1:18" ht="15.5" x14ac:dyDescent="0.35">
      <c r="A7" s="118" t="s">
        <v>12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</row>
    <row r="8" spans="1:18" x14ac:dyDescent="0.35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5"/>
      <c r="L8" s="115"/>
      <c r="M8" s="114"/>
      <c r="N8" s="114"/>
      <c r="O8" s="114"/>
      <c r="P8" s="116"/>
      <c r="Q8" s="116"/>
      <c r="R8" s="117"/>
    </row>
    <row r="9" spans="1:18" x14ac:dyDescent="0.35">
      <c r="A9" s="6" t="s">
        <v>0</v>
      </c>
      <c r="B9" s="161">
        <f>'REL. MUJERES ATENDIDAS-INSERTAD'!C9</f>
        <v>0</v>
      </c>
      <c r="C9" s="161"/>
      <c r="D9" s="161"/>
      <c r="E9" s="161"/>
      <c r="F9" s="161"/>
      <c r="G9" s="161"/>
      <c r="H9" s="161"/>
      <c r="I9" s="161"/>
      <c r="J9" s="161"/>
      <c r="K9" s="42"/>
      <c r="L9" s="43" t="s">
        <v>1</v>
      </c>
      <c r="M9" s="162">
        <f>'REL. MUJERES ATENDIDAS-INSERTAD'!O9</f>
        <v>0</v>
      </c>
      <c r="N9" s="162"/>
      <c r="O9" s="162"/>
      <c r="P9" s="42"/>
      <c r="Q9" s="44"/>
      <c r="R9" s="45"/>
    </row>
    <row r="10" spans="1:18" x14ac:dyDescent="0.35">
      <c r="A10" s="8"/>
      <c r="B10" s="46"/>
      <c r="C10" s="47"/>
      <c r="D10" s="48"/>
      <c r="E10" s="48"/>
      <c r="F10" s="48"/>
      <c r="G10" s="48"/>
      <c r="H10" s="48"/>
      <c r="I10" s="48"/>
      <c r="J10" s="48"/>
      <c r="K10" s="44"/>
      <c r="L10" s="49"/>
      <c r="M10" s="50"/>
      <c r="N10" s="46"/>
      <c r="O10" s="46"/>
      <c r="P10" s="47"/>
      <c r="Q10" s="47"/>
      <c r="R10" s="45"/>
    </row>
    <row r="11" spans="1:18" x14ac:dyDescent="0.35">
      <c r="A11" s="13" t="s">
        <v>2</v>
      </c>
      <c r="B11" s="51">
        <f>'REL. MUJERES ATENDIDAS-INSERTAD'!C11</f>
        <v>0</v>
      </c>
      <c r="C11" s="161">
        <f>'REL. MUJERES ATENDIDAS-INSERTAD'!D11</f>
        <v>0</v>
      </c>
      <c r="D11" s="161"/>
      <c r="E11" s="161"/>
      <c r="F11" s="161"/>
      <c r="G11" s="161"/>
      <c r="H11" s="161"/>
      <c r="I11" s="161"/>
      <c r="J11" s="161"/>
      <c r="K11" s="52" t="s">
        <v>3</v>
      </c>
      <c r="L11" s="51">
        <f>'REL. MUJERES ATENDIDAS-INSERTAD'!N11</f>
        <v>0</v>
      </c>
      <c r="M11" s="52" t="s">
        <v>4</v>
      </c>
      <c r="N11" s="51">
        <f>'REL. MUJERES ATENDIDAS-INSERTAD'!P11</f>
        <v>0</v>
      </c>
      <c r="O11" s="52" t="s">
        <v>5</v>
      </c>
      <c r="P11" s="51">
        <f>'REL. MUJERES ATENDIDAS-INSERTAD'!T11</f>
        <v>0</v>
      </c>
      <c r="Q11" s="42"/>
      <c r="R11" s="53"/>
    </row>
    <row r="12" spans="1:18" x14ac:dyDescent="0.35">
      <c r="A12" s="1"/>
      <c r="B12" s="54"/>
      <c r="C12" s="55"/>
      <c r="D12" s="54"/>
      <c r="E12" s="55"/>
      <c r="F12" s="54"/>
      <c r="G12" s="55"/>
      <c r="H12" s="54"/>
      <c r="I12" s="54"/>
      <c r="J12" s="55"/>
      <c r="K12" s="56"/>
      <c r="L12" s="54"/>
      <c r="M12" s="49"/>
      <c r="N12" s="46"/>
      <c r="O12" s="55"/>
      <c r="P12" s="57"/>
      <c r="Q12" s="57"/>
      <c r="R12" s="53"/>
    </row>
    <row r="13" spans="1:18" x14ac:dyDescent="0.35">
      <c r="A13" s="15" t="s">
        <v>6</v>
      </c>
      <c r="B13" s="51">
        <f>'REL. MUJERES ATENDIDAS-INSERTAD'!C13</f>
        <v>0</v>
      </c>
      <c r="C13" s="163" t="s">
        <v>7</v>
      </c>
      <c r="D13" s="164"/>
      <c r="E13" s="58">
        <f>'REL. MUJERES ATENDIDAS-INSERTAD'!F13</f>
        <v>0</v>
      </c>
      <c r="F13" s="44" t="s">
        <v>8</v>
      </c>
      <c r="G13" s="59"/>
      <c r="H13" s="165">
        <f>'REL. MUJERES ATENDIDAS-INSERTAD'!J13</f>
        <v>0</v>
      </c>
      <c r="I13" s="165"/>
      <c r="J13" s="166" t="s">
        <v>9</v>
      </c>
      <c r="K13" s="166"/>
      <c r="L13" s="162">
        <f>'REL. MUJERES ATENDIDAS-INSERTAD'!N13</f>
        <v>0</v>
      </c>
      <c r="M13" s="162"/>
      <c r="N13" s="162"/>
      <c r="O13" s="60"/>
      <c r="P13" s="61"/>
      <c r="Q13" s="61"/>
      <c r="R13" s="53"/>
    </row>
    <row r="14" spans="1:18" x14ac:dyDescent="0.35">
      <c r="A14" s="1"/>
      <c r="B14" s="54"/>
      <c r="C14" s="62"/>
      <c r="D14" s="54"/>
      <c r="E14" s="62"/>
      <c r="F14" s="54"/>
      <c r="G14" s="62"/>
      <c r="H14" s="54"/>
      <c r="I14" s="54"/>
      <c r="J14" s="62"/>
      <c r="K14" s="56"/>
      <c r="L14" s="54"/>
      <c r="M14" s="46"/>
      <c r="N14" s="46"/>
      <c r="O14" s="62"/>
      <c r="P14" s="63"/>
      <c r="Q14" s="63"/>
      <c r="R14" s="53"/>
    </row>
    <row r="15" spans="1:18" x14ac:dyDescent="0.35">
      <c r="A15" s="24" t="s">
        <v>10</v>
      </c>
      <c r="B15" s="173">
        <f>'REL. MUJERES ATENDIDAS-INSERTAD'!C15</f>
        <v>0</v>
      </c>
      <c r="C15" s="173"/>
      <c r="D15" s="173"/>
      <c r="E15" s="173"/>
      <c r="F15" s="64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53"/>
    </row>
    <row r="16" spans="1:18" x14ac:dyDescent="0.35">
      <c r="A16" s="1"/>
      <c r="B16" s="55"/>
      <c r="C16" s="55"/>
      <c r="D16" s="55"/>
      <c r="E16" s="55"/>
      <c r="F16" s="55"/>
      <c r="G16" s="55"/>
      <c r="H16" s="55"/>
      <c r="I16" s="55"/>
      <c r="J16" s="55"/>
      <c r="K16" s="56"/>
      <c r="L16" s="55"/>
      <c r="M16" s="50"/>
      <c r="N16" s="50"/>
      <c r="O16" s="55"/>
      <c r="P16" s="57"/>
      <c r="Q16" s="57"/>
      <c r="R16" s="53"/>
    </row>
    <row r="17" spans="1:18" ht="15.5" x14ac:dyDescent="0.35">
      <c r="A17" s="118" t="s">
        <v>33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20"/>
    </row>
    <row r="19" spans="1:18" x14ac:dyDescent="0.35">
      <c r="A19" s="156" t="s">
        <v>34</v>
      </c>
      <c r="B19" s="156"/>
      <c r="C19" s="156"/>
      <c r="D19" s="66">
        <v>7</v>
      </c>
      <c r="E19" s="151" t="s">
        <v>43</v>
      </c>
      <c r="F19" s="152"/>
      <c r="G19" s="153"/>
      <c r="H19" s="35">
        <f>ROUNDUP(D19*20%,0)</f>
        <v>2</v>
      </c>
    </row>
    <row r="21" spans="1:18" ht="15" customHeight="1" x14ac:dyDescent="0.35">
      <c r="A21" s="158" t="s">
        <v>31</v>
      </c>
      <c r="B21" s="160" t="s">
        <v>14</v>
      </c>
      <c r="C21" s="160"/>
      <c r="D21" s="160"/>
      <c r="E21" s="160"/>
      <c r="F21" s="158" t="s">
        <v>15</v>
      </c>
      <c r="G21" s="174" t="s">
        <v>32</v>
      </c>
      <c r="H21" s="158" t="s">
        <v>18</v>
      </c>
      <c r="I21" s="158"/>
    </row>
    <row r="22" spans="1:18" ht="31.5" customHeight="1" x14ac:dyDescent="0.35">
      <c r="A22" s="158"/>
      <c r="B22" s="160"/>
      <c r="C22" s="160"/>
      <c r="D22" s="160"/>
      <c r="E22" s="160"/>
      <c r="F22" s="158"/>
      <c r="G22" s="174"/>
      <c r="H22" s="93" t="s">
        <v>16</v>
      </c>
      <c r="I22" s="94" t="s">
        <v>17</v>
      </c>
    </row>
    <row r="23" spans="1:18" x14ac:dyDescent="0.35">
      <c r="A23" s="158"/>
      <c r="B23" s="160"/>
      <c r="C23" s="160"/>
      <c r="D23" s="160"/>
      <c r="E23" s="160"/>
      <c r="F23" s="158"/>
      <c r="G23" s="174"/>
      <c r="H23" s="69" t="s">
        <v>13</v>
      </c>
      <c r="I23" s="69" t="s">
        <v>13</v>
      </c>
    </row>
    <row r="24" spans="1:18" x14ac:dyDescent="0.35">
      <c r="A24" s="70">
        <v>0</v>
      </c>
      <c r="B24" s="159"/>
      <c r="C24" s="159"/>
      <c r="D24" s="159"/>
      <c r="E24" s="159"/>
      <c r="F24" s="71">
        <f t="shared" ref="F24" si="0">SUM(A24*1715)</f>
        <v>0</v>
      </c>
      <c r="G24" s="72">
        <f>IF(H24+I24&gt;A24,"Error",H24+I24)</f>
        <v>0</v>
      </c>
      <c r="H24" s="70"/>
      <c r="I24" s="73"/>
    </row>
    <row r="25" spans="1:18" x14ac:dyDescent="0.35">
      <c r="A25" s="70">
        <v>0</v>
      </c>
      <c r="B25" s="159"/>
      <c r="C25" s="159"/>
      <c r="D25" s="159"/>
      <c r="E25" s="159"/>
      <c r="F25" s="71">
        <f t="shared" ref="F25:F29" si="1">SUM(A25*1715)</f>
        <v>0</v>
      </c>
      <c r="G25" s="72">
        <f>IF(H25+I25&gt;A25,"Error",H25+I25)</f>
        <v>0</v>
      </c>
      <c r="H25" s="70"/>
      <c r="I25" s="73"/>
    </row>
    <row r="26" spans="1:18" x14ac:dyDescent="0.35">
      <c r="A26" s="70">
        <v>0</v>
      </c>
      <c r="B26" s="159"/>
      <c r="C26" s="159"/>
      <c r="D26" s="159"/>
      <c r="E26" s="159"/>
      <c r="F26" s="71">
        <f t="shared" si="1"/>
        <v>0</v>
      </c>
      <c r="G26" s="72">
        <f t="shared" ref="G26:G29" si="2">IF(H26+I26&gt;A26,"Error",H26+I26)</f>
        <v>0</v>
      </c>
      <c r="H26" s="70"/>
      <c r="I26" s="73"/>
    </row>
    <row r="27" spans="1:18" x14ac:dyDescent="0.35">
      <c r="A27" s="70">
        <v>0</v>
      </c>
      <c r="B27" s="159"/>
      <c r="C27" s="159"/>
      <c r="D27" s="159"/>
      <c r="E27" s="159"/>
      <c r="F27" s="71">
        <f t="shared" si="1"/>
        <v>0</v>
      </c>
      <c r="G27" s="72">
        <f t="shared" si="2"/>
        <v>0</v>
      </c>
      <c r="H27" s="70"/>
      <c r="I27" s="73"/>
    </row>
    <row r="28" spans="1:18" x14ac:dyDescent="0.35">
      <c r="A28" s="70">
        <v>0</v>
      </c>
      <c r="B28" s="159"/>
      <c r="C28" s="159"/>
      <c r="D28" s="159"/>
      <c r="E28" s="159"/>
      <c r="F28" s="71">
        <f t="shared" si="1"/>
        <v>0</v>
      </c>
      <c r="G28" s="72">
        <f t="shared" si="2"/>
        <v>0</v>
      </c>
      <c r="H28" s="70"/>
      <c r="I28" s="73"/>
    </row>
    <row r="29" spans="1:18" x14ac:dyDescent="0.35">
      <c r="A29" s="70">
        <v>0</v>
      </c>
      <c r="B29" s="159"/>
      <c r="C29" s="159"/>
      <c r="D29" s="159"/>
      <c r="E29" s="159"/>
      <c r="F29" s="71">
        <f t="shared" si="1"/>
        <v>0</v>
      </c>
      <c r="G29" s="72">
        <f t="shared" si="2"/>
        <v>0</v>
      </c>
      <c r="H29" s="70"/>
      <c r="I29" s="73"/>
    </row>
    <row r="30" spans="1:18" x14ac:dyDescent="0.35">
      <c r="A30" s="74">
        <f>SUM(A24:A29)</f>
        <v>0</v>
      </c>
      <c r="B30" s="157"/>
      <c r="C30" s="157"/>
      <c r="D30" s="157"/>
      <c r="E30" s="157"/>
      <c r="F30" s="75">
        <f>SUM(F24:F29)</f>
        <v>0</v>
      </c>
      <c r="G30" s="76">
        <f>SUM(G24:G29)</f>
        <v>0</v>
      </c>
      <c r="H30" s="74">
        <f>SUM(H24:H29)</f>
        <v>0</v>
      </c>
      <c r="I30" s="76">
        <f>SUM(I24:I29)</f>
        <v>0</v>
      </c>
    </row>
    <row r="33" spans="1:9" x14ac:dyDescent="0.35">
      <c r="A33" s="154" t="s">
        <v>36</v>
      </c>
      <c r="B33" s="155"/>
      <c r="C33" s="155"/>
      <c r="D33" s="155"/>
      <c r="E33" s="155"/>
      <c r="F33" s="155"/>
      <c r="G33" s="67"/>
      <c r="H33" s="67"/>
      <c r="I33" s="67"/>
    </row>
    <row r="34" spans="1:9" ht="29" x14ac:dyDescent="0.35">
      <c r="A34" s="77"/>
      <c r="B34" s="77"/>
      <c r="C34" s="77"/>
      <c r="D34" s="78" t="s">
        <v>44</v>
      </c>
      <c r="E34" s="78" t="s">
        <v>45</v>
      </c>
      <c r="F34" s="78" t="s">
        <v>46</v>
      </c>
      <c r="G34" s="67"/>
      <c r="H34" s="67"/>
      <c r="I34" s="67"/>
    </row>
    <row r="35" spans="1:9" x14ac:dyDescent="0.35">
      <c r="A35" s="150" t="s">
        <v>37</v>
      </c>
      <c r="B35" s="150"/>
      <c r="C35" s="150"/>
      <c r="D35" s="80">
        <f>IF(A30&gt;=D19,D19*1715,A30*1715)</f>
        <v>0</v>
      </c>
      <c r="E35" s="82"/>
      <c r="F35" s="80">
        <f>SUM(E35-D35)</f>
        <v>0</v>
      </c>
      <c r="G35" s="68"/>
    </row>
    <row r="36" spans="1:9" x14ac:dyDescent="0.35">
      <c r="A36" s="150" t="s">
        <v>38</v>
      </c>
      <c r="B36" s="150"/>
      <c r="C36" s="150"/>
      <c r="D36" s="80">
        <f>IF(G30&gt;=H19,H19*2500,G30*2500)</f>
        <v>0</v>
      </c>
      <c r="E36" s="82"/>
      <c r="F36" s="80">
        <f>SUM(E36-D36)</f>
        <v>0</v>
      </c>
    </row>
    <row r="37" spans="1:9" x14ac:dyDescent="0.35">
      <c r="D37" s="81">
        <f>SUM(D35:D36)</f>
        <v>0</v>
      </c>
      <c r="E37" s="79"/>
      <c r="F37" s="81">
        <f>SUM(F35:F36)</f>
        <v>0</v>
      </c>
    </row>
  </sheetData>
  <sheetProtection password="CC0A" sheet="1" objects="1" scenarios="1"/>
  <mergeCells count="31">
    <mergeCell ref="B15:E15"/>
    <mergeCell ref="A17:R17"/>
    <mergeCell ref="B25:E25"/>
    <mergeCell ref="F21:F23"/>
    <mergeCell ref="G21:G23"/>
    <mergeCell ref="B24:E24"/>
    <mergeCell ref="H21:I21"/>
    <mergeCell ref="A1:R1"/>
    <mergeCell ref="A2:R3"/>
    <mergeCell ref="A4:R5"/>
    <mergeCell ref="A7:R7"/>
    <mergeCell ref="A8:R8"/>
    <mergeCell ref="B9:J9"/>
    <mergeCell ref="M9:O9"/>
    <mergeCell ref="C11:J11"/>
    <mergeCell ref="C13:D13"/>
    <mergeCell ref="H13:I13"/>
    <mergeCell ref="J13:K13"/>
    <mergeCell ref="L13:N13"/>
    <mergeCell ref="A36:C36"/>
    <mergeCell ref="E19:G19"/>
    <mergeCell ref="A33:F33"/>
    <mergeCell ref="A19:C19"/>
    <mergeCell ref="A35:C35"/>
    <mergeCell ref="B30:E30"/>
    <mergeCell ref="A21:A23"/>
    <mergeCell ref="B26:E26"/>
    <mergeCell ref="B27:E27"/>
    <mergeCell ref="B28:E28"/>
    <mergeCell ref="B29:E29"/>
    <mergeCell ref="B21:E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REL. MUJERES ATENDIDAS-INSERTAD</vt:lpstr>
      <vt:lpstr>JUST. ECONOMICA</vt:lpstr>
    </vt:vector>
  </TitlesOfParts>
  <Company>C.A.R.M.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CAMPILLO, FCO.JOSE</dc:creator>
  <cp:lastModifiedBy>Francisco José García Campillo</cp:lastModifiedBy>
  <dcterms:created xsi:type="dcterms:W3CDTF">2021-09-21T10:55:41Z</dcterms:created>
  <dcterms:modified xsi:type="dcterms:W3CDTF">2022-03-20T16:54:32Z</dcterms:modified>
</cp:coreProperties>
</file>